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40" windowHeight="114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<sst xmlns="http://schemas.openxmlformats.org/spreadsheetml/2006/main" count="37" uniqueCount="37">
  <si>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Szakfeladat száma</t>
  </si>
  <si>
    <t>Szakfeladat neve</t>
  </si>
  <si>
    <t>Áfa</t>
  </si>
  <si>
    <t>villanysütő beszerzés</t>
  </si>
  <si>
    <t>Vizesblokk felújítás mozgásk. - Városháza</t>
  </si>
  <si>
    <t>Önkormányzati int. ellátó szolg.</t>
  </si>
  <si>
    <t>751768/2</t>
  </si>
  <si>
    <t>Iskolai intézményi vagyon</t>
  </si>
  <si>
    <t>Vizesblokk felújítás - pályázat önrész</t>
  </si>
  <si>
    <t>Iskolai int.vagyon összesen</t>
  </si>
  <si>
    <t>Polgármesteri Hivatal összesen:</t>
  </si>
  <si>
    <t>Művelődési központ</t>
  </si>
  <si>
    <t>Művelődési központ összesen</t>
  </si>
  <si>
    <t>Mindösszesen:</t>
  </si>
  <si>
    <t>Tervezett felújítás, felhalmozás megnevezése</t>
  </si>
  <si>
    <t>Iskolai intézményi étkeztetés</t>
  </si>
  <si>
    <t>Összesen</t>
  </si>
  <si>
    <t>Költség</t>
  </si>
  <si>
    <t>vizesblokk felújítás</t>
  </si>
  <si>
    <t xml:space="preserve">1000 Ft-ban </t>
  </si>
  <si>
    <t>2007. évi felújítási, felhalmozási feladatok</t>
  </si>
  <si>
    <t>(Testületi döntés  hiányában  Rétság Város Önkormányzat 2007.évi költségvetésében nem szerepel)</t>
  </si>
  <si>
    <t>Csapadékvíz elvezetés</t>
  </si>
  <si>
    <t>Világítás korszerűsítés pályázati önrész</t>
  </si>
  <si>
    <t>Kazán csere (alsó épület)</t>
  </si>
  <si>
    <t>Játszótér felújítás pályázattal</t>
  </si>
  <si>
    <t>Város és községrendezés</t>
  </si>
  <si>
    <t>RTV-hez DVD író</t>
  </si>
  <si>
    <t>CISZ gázégőfej</t>
  </si>
  <si>
    <t>Gázégőfej, kazánbelső vásárlás</t>
  </si>
  <si>
    <t>Saját ingatlan hasznosítás</t>
  </si>
  <si>
    <t>14.  számú melléklet  a  .../2007. (II…..) számú költségvetési rendelethez</t>
  </si>
  <si>
    <t>Helyi közutak  létesítése, felújítása</t>
  </si>
  <si>
    <t xml:space="preserve">Jászteleki, Tölgyfa és Szérüskert út  építés, vízelvezetés </t>
  </si>
  <si>
    <t xml:space="preserve">Zrínyi, Kossuth és Nógrádi u. felújítása </t>
  </si>
  <si>
    <t>Laktanya közműkiépítés előkészítés lebonyolítása</t>
  </si>
  <si>
    <t>RTV-hez  eszköz beszerzések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</si>
</sst>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3" fontId="8" fillId="0" borderId="3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18.125" style="3" bestFit="1" customWidth="1"/>
    <col min="2" max="2" width="29.25390625" style="4" bestFit="1" customWidth="1"/>
    <col min="3" max="3" width="45.125" style="4" customWidth="1"/>
    <col min="4" max="4" width="13.125" style="5" bestFit="1" customWidth="1"/>
    <col min="5" max="6" width="9.125" style="5" customWidth="1"/>
  </cols>
  <sheetData>
    <row r="1" spans="1:6" ht="12.75">
      <c r="A1" s="65" t="s">
        <v>31</v>
      </c>
      <c r="B1" s="65"/>
      <c r="C1" s="65"/>
      <c r="D1" s="65"/>
      <c r="E1" s="65"/>
      <c r="F1" s="65"/>
    </row>
    <row r="2" spans="1:6" s="8" customFormat="1" ht="14.25">
      <c r="A2" s="65" t="s">
        <v>20</v>
      </c>
      <c r="B2" s="65"/>
      <c r="C2" s="65"/>
      <c r="D2" s="65"/>
      <c r="E2" s="65"/>
      <c r="F2" s="65"/>
    </row>
    <row r="3" spans="1:6" s="8" customFormat="1" ht="14.25">
      <c r="A3" s="65" t="s">
        <v>21</v>
      </c>
      <c r="B3" s="65"/>
      <c r="C3" s="65"/>
      <c r="D3" s="65"/>
      <c r="E3" s="65"/>
      <c r="F3" s="65"/>
    </row>
    <row r="4" spans="1:6" ht="13.5" thickBot="1">
      <c r="A4" s="11"/>
      <c r="B4" s="12"/>
      <c r="C4" s="12"/>
      <c r="D4" s="13"/>
      <c r="E4" s="14" t="s">
        <v>19</v>
      </c>
      <c r="F4" s="14"/>
    </row>
    <row r="5" spans="1:6" s="1" customFormat="1" ht="13.5" customHeight="1" thickBot="1">
      <c r="A5" s="15" t="s">
        <v>0</v>
      </c>
      <c r="B5" s="16" t="s">
        <v>1</v>
      </c>
      <c r="C5" s="16" t="s">
        <v>14</v>
      </c>
      <c r="D5" s="17" t="s">
        <v>17</v>
      </c>
      <c r="E5" s="17" t="s">
        <v>2</v>
      </c>
      <c r="F5" s="18" t="s">
        <v>16</v>
      </c>
    </row>
    <row r="6" spans="1:6" s="9" customFormat="1" ht="13.5" customHeight="1">
      <c r="A6" s="19">
        <v>452025</v>
      </c>
      <c r="B6" s="20" t="s">
        <v>32</v>
      </c>
      <c r="C6" s="20" t="s">
        <v>33</v>
      </c>
      <c r="D6" s="21">
        <v>66667</v>
      </c>
      <c r="E6" s="21">
        <f>D6*0.2</f>
        <v>13333.400000000001</v>
      </c>
      <c r="F6" s="22">
        <f>SUM(D6:E6)</f>
        <v>80000.4</v>
      </c>
    </row>
    <row r="7" spans="1:6" s="9" customFormat="1" ht="13.5" customHeight="1">
      <c r="A7" s="23"/>
      <c r="B7" s="24"/>
      <c r="C7" s="24" t="s">
        <v>34</v>
      </c>
      <c r="D7" s="25">
        <v>8000</v>
      </c>
      <c r="E7" s="25">
        <f>D7*0.2</f>
        <v>1600</v>
      </c>
      <c r="F7" s="26">
        <f>SUM(D7:E7)</f>
        <v>9600</v>
      </c>
    </row>
    <row r="8" spans="1:6" ht="12.75">
      <c r="A8" s="23">
        <v>552323</v>
      </c>
      <c r="B8" s="24" t="s">
        <v>15</v>
      </c>
      <c r="C8" s="24" t="s">
        <v>3</v>
      </c>
      <c r="D8" s="25">
        <v>280</v>
      </c>
      <c r="E8" s="25">
        <f aca="true" t="shared" si="0" ref="E8:E24">D8*20%</f>
        <v>56</v>
      </c>
      <c r="F8" s="27">
        <f aca="true" t="shared" si="1" ref="F8:F24">SUM(D8:E8)</f>
        <v>336</v>
      </c>
    </row>
    <row r="9" spans="1:6" ht="12.75">
      <c r="A9" s="23">
        <v>701015</v>
      </c>
      <c r="B9" s="28" t="s">
        <v>30</v>
      </c>
      <c r="C9" s="24" t="s">
        <v>35</v>
      </c>
      <c r="D9" s="25">
        <v>1250</v>
      </c>
      <c r="E9" s="29">
        <f t="shared" si="0"/>
        <v>250</v>
      </c>
      <c r="F9" s="27">
        <f t="shared" si="1"/>
        <v>1500</v>
      </c>
    </row>
    <row r="10" spans="1:6" ht="12.75">
      <c r="A10" s="30">
        <v>751757</v>
      </c>
      <c r="B10" s="31" t="s">
        <v>5</v>
      </c>
      <c r="C10" s="32" t="s">
        <v>4</v>
      </c>
      <c r="D10" s="33">
        <v>2500</v>
      </c>
      <c r="E10" s="34">
        <f t="shared" si="0"/>
        <v>500</v>
      </c>
      <c r="F10" s="27">
        <f t="shared" si="1"/>
        <v>3000</v>
      </c>
    </row>
    <row r="11" spans="1:6" ht="12.75">
      <c r="A11" s="23" t="s">
        <v>6</v>
      </c>
      <c r="B11" s="24" t="s">
        <v>7</v>
      </c>
      <c r="C11" s="24" t="s">
        <v>8</v>
      </c>
      <c r="D11" s="35">
        <v>3000</v>
      </c>
      <c r="E11" s="34">
        <f t="shared" si="0"/>
        <v>600</v>
      </c>
      <c r="F11" s="36">
        <f t="shared" si="1"/>
        <v>3600</v>
      </c>
    </row>
    <row r="12" spans="1:6" ht="12.75">
      <c r="A12" s="23"/>
      <c r="B12" s="24"/>
      <c r="C12" s="24" t="s">
        <v>22</v>
      </c>
      <c r="D12" s="35">
        <v>800</v>
      </c>
      <c r="E12" s="34">
        <f t="shared" si="0"/>
        <v>160</v>
      </c>
      <c r="F12" s="36">
        <f t="shared" si="1"/>
        <v>960</v>
      </c>
    </row>
    <row r="13" spans="1:6" s="2" customFormat="1" ht="12.75">
      <c r="A13" s="37"/>
      <c r="B13" s="38"/>
      <c r="C13" s="24" t="s">
        <v>23</v>
      </c>
      <c r="D13" s="35">
        <v>700</v>
      </c>
      <c r="E13" s="34">
        <f t="shared" si="0"/>
        <v>140</v>
      </c>
      <c r="F13" s="36">
        <f t="shared" si="1"/>
        <v>840</v>
      </c>
    </row>
    <row r="14" spans="1:6" s="2" customFormat="1" ht="12.75">
      <c r="A14" s="39"/>
      <c r="B14" s="40"/>
      <c r="C14" s="31" t="s">
        <v>24</v>
      </c>
      <c r="D14" s="41">
        <v>500</v>
      </c>
      <c r="E14" s="34">
        <f t="shared" si="0"/>
        <v>100</v>
      </c>
      <c r="F14" s="36">
        <f t="shared" si="1"/>
        <v>600</v>
      </c>
    </row>
    <row r="15" spans="1:6" s="6" customFormat="1" ht="13.5" thickBot="1">
      <c r="A15" s="42"/>
      <c r="B15" s="43" t="s">
        <v>9</v>
      </c>
      <c r="C15" s="44"/>
      <c r="D15" s="45">
        <f>SUM(D11:D14)</f>
        <v>5000</v>
      </c>
      <c r="E15" s="46">
        <f t="shared" si="0"/>
        <v>1000</v>
      </c>
      <c r="F15" s="47">
        <f>SUM(F11:F14)</f>
        <v>6000</v>
      </c>
    </row>
    <row r="16" spans="1:6" s="10" customFormat="1" ht="13.5" thickBot="1">
      <c r="A16" s="48">
        <v>751845</v>
      </c>
      <c r="B16" s="49" t="s">
        <v>26</v>
      </c>
      <c r="C16" s="50" t="s">
        <v>25</v>
      </c>
      <c r="D16" s="51">
        <v>4000</v>
      </c>
      <c r="E16" s="46">
        <f t="shared" si="0"/>
        <v>800</v>
      </c>
      <c r="F16" s="47">
        <f>SUM(D16:E16)</f>
        <v>4800</v>
      </c>
    </row>
    <row r="17" spans="1:6" s="7" customFormat="1" ht="13.5" thickBot="1">
      <c r="A17" s="52"/>
      <c r="B17" s="53" t="s">
        <v>10</v>
      </c>
      <c r="C17" s="53"/>
      <c r="D17" s="54">
        <f>D8+D15+D16+D9+D6+D7</f>
        <v>85197</v>
      </c>
      <c r="E17" s="55">
        <f t="shared" si="0"/>
        <v>17039.4</v>
      </c>
      <c r="F17" s="47">
        <f>SUM(D17:E17)</f>
        <v>102236.4</v>
      </c>
    </row>
    <row r="18" spans="1:6" ht="12.75">
      <c r="A18" s="56">
        <v>921815</v>
      </c>
      <c r="B18" s="57" t="s">
        <v>11</v>
      </c>
      <c r="C18" s="57" t="s">
        <v>18</v>
      </c>
      <c r="D18" s="34">
        <v>1000</v>
      </c>
      <c r="E18" s="34">
        <f t="shared" si="0"/>
        <v>200</v>
      </c>
      <c r="F18" s="58">
        <f t="shared" si="1"/>
        <v>1200</v>
      </c>
    </row>
    <row r="19" spans="1:6" ht="12.75">
      <c r="A19" s="23"/>
      <c r="B19" s="24"/>
      <c r="C19" s="24" t="s">
        <v>27</v>
      </c>
      <c r="D19" s="33">
        <v>80</v>
      </c>
      <c r="E19" s="33">
        <f t="shared" si="0"/>
        <v>16</v>
      </c>
      <c r="F19" s="27">
        <f t="shared" si="1"/>
        <v>96</v>
      </c>
    </row>
    <row r="20" spans="1:6" ht="12.75">
      <c r="A20" s="23"/>
      <c r="B20" s="24"/>
      <c r="C20" s="24" t="s">
        <v>36</v>
      </c>
      <c r="D20" s="33">
        <v>500</v>
      </c>
      <c r="E20" s="33">
        <f t="shared" si="0"/>
        <v>100</v>
      </c>
      <c r="F20" s="27">
        <f t="shared" si="1"/>
        <v>600</v>
      </c>
    </row>
    <row r="21" spans="1:6" ht="12.75">
      <c r="A21" s="23"/>
      <c r="B21" s="24"/>
      <c r="C21" s="24" t="s">
        <v>28</v>
      </c>
      <c r="D21" s="33">
        <v>50</v>
      </c>
      <c r="E21" s="33">
        <f t="shared" si="0"/>
        <v>10</v>
      </c>
      <c r="F21" s="27">
        <f t="shared" si="1"/>
        <v>60</v>
      </c>
    </row>
    <row r="22" spans="1:6" ht="13.5" thickBot="1">
      <c r="A22" s="30"/>
      <c r="B22" s="31"/>
      <c r="C22" s="31" t="s">
        <v>29</v>
      </c>
      <c r="D22" s="59">
        <v>350</v>
      </c>
      <c r="E22" s="59">
        <f t="shared" si="0"/>
        <v>70</v>
      </c>
      <c r="F22" s="60">
        <f t="shared" si="1"/>
        <v>420</v>
      </c>
    </row>
    <row r="23" spans="1:6" s="7" customFormat="1" ht="13.5" thickBot="1">
      <c r="A23" s="52"/>
      <c r="B23" s="53" t="s">
        <v>12</v>
      </c>
      <c r="C23" s="53"/>
      <c r="D23" s="54">
        <f>SUM(D18:D22)</f>
        <v>1980</v>
      </c>
      <c r="E23" s="61">
        <f t="shared" si="0"/>
        <v>396</v>
      </c>
      <c r="F23" s="62">
        <f>SUM(F18:F22)</f>
        <v>2376</v>
      </c>
    </row>
    <row r="24" spans="1:6" s="7" customFormat="1" ht="13.5" thickBot="1">
      <c r="A24" s="52"/>
      <c r="B24" s="63" t="s">
        <v>13</v>
      </c>
      <c r="C24" s="53"/>
      <c r="D24" s="54">
        <f>D17+D23</f>
        <v>87177</v>
      </c>
      <c r="E24" s="64">
        <f t="shared" si="0"/>
        <v>17435.4</v>
      </c>
      <c r="F24" s="62">
        <f t="shared" si="1"/>
        <v>104612.4</v>
      </c>
    </row>
  </sheetData>
  <mergeCells count="4">
    <mergeCell ref="A1:F1"/>
    <mergeCell ref="A2:F2"/>
    <mergeCell ref="A3:F3"/>
    <mergeCell ref="E4:F4"/>
  </mergeCells>
  <printOptions/>
  <pageMargins left="1.1811023622047245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Roman,Félkövér dőlt"&amp;12 &amp;R1.000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2007-02-08T08:38:43Z</cp:lastPrinted>
  <dcterms:created xsi:type="dcterms:W3CDTF">2005-01-24T10:27:38Z</dcterms:created>
  <dcterms:modified xsi:type="dcterms:W3CDTF">2007-02-09T12:57:59Z</dcterms:modified>
  <cp:category/>
  <cp:version/>
  <cp:contentType/>
  <cp:contentStatus/>
</cp:coreProperties>
</file>